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326" windowWidth="8640" windowHeight="9915" activeTab="0"/>
  </bookViews>
  <sheets>
    <sheet name="ΠΟΛΙΤΙΣΜΟΣ 09" sheetId="1" r:id="rId1"/>
    <sheet name="ΔΙΑΓΡΑΜΜΑΤΑ" sheetId="2" r:id="rId2"/>
  </sheets>
  <definedNames>
    <definedName name="_xlnm.Print_Area" localSheetId="0">'ΠΟΛΙΤΙΣΜΟΣ 09'!$A$1:$I$34</definedName>
  </definedNames>
  <calcPr fullCalcOnLoad="1"/>
</workbook>
</file>

<file path=xl/sharedStrings.xml><?xml version="1.0" encoding="utf-8"?>
<sst xmlns="http://schemas.openxmlformats.org/spreadsheetml/2006/main" count="29" uniqueCount="19">
  <si>
    <t>ΠΟΣΑ ΣΕ EΥΡΩ</t>
  </si>
  <si>
    <t>ΧΡΗΜΑΤΟΔΟΤΙΚΟ
ΜΕΣΟ</t>
  </si>
  <si>
    <t>ΣΥΝΟΛΟ</t>
  </si>
  <si>
    <t>ΕΤΠΑ</t>
  </si>
  <si>
    <t>ΔΗΜΟΣΙΑ ΚΕΝΤΡΙΚΗ</t>
  </si>
  <si>
    <t>ΑΞΟΝΑΣ  1</t>
  </si>
  <si>
    <t>ΑΞΟΝΑΣ  2</t>
  </si>
  <si>
    <t>ΑΞΟΝΑΣ  3</t>
  </si>
  <si>
    <t>ΑΞΟΝΕΣ ΠΡΟΤΕΡΑΙΟΤΗΤΑΣ</t>
  </si>
  <si>
    <t>ΔΗΜΟΣΙΑ ΚΕΝΤΡΙΚΗ ΣΥΜΜΕΤΟΧΗ</t>
  </si>
  <si>
    <t>3. ΤΕΧΝΙΚΗ ΒΟΗΘΕΙΑ</t>
  </si>
  <si>
    <t>1. ΠΡΟΣΤΑΣΙΑ ΚΑΙ ΑΝΑΔΕΙΞΗ ΤΗΣ ΠΟΛΙΤΙΣΤΙΚΗΣ ΚΛΗΡΟΝΟΜΙΑΣ</t>
  </si>
  <si>
    <t>2. ΑΝΑΠΤΥΞΗ ΣΥΓΧΡΟΝΟΥ ΠΟΛΙΤΙΣΜΟΥ</t>
  </si>
  <si>
    <t>ΤΑΜΕΙΑ</t>
  </si>
  <si>
    <t>ΕΤΠΑ: ΕΥΡΩΠΑΪΚΟ ΤΑΜΕΙΟ ΠΕΡΙΦΕΡΕΙΑΚΗΣ ΑΝΑΠΤΥΞΗΣ</t>
  </si>
  <si>
    <t>Ε.Π. ΠΟΛΙΤΙΣΜΟΣ</t>
  </si>
  <si>
    <t>ΔΗΜΟΣΙΑ ΚΕΝΤΡΙΚΗ  
ΣΥΜΜΕΤΟΧΗ</t>
  </si>
  <si>
    <t>ΕΥΡΩΠΑΪΚΟ ΤΑΜΕΙΟ ΠΕΡΙΦΕΡΕΙΑΚΗΣ ΑΝΑΠΤΥΞΗΣ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</si>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</sst>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2"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4" fillId="35" borderId="10" xfId="55" applyFont="1" applyFill="1" applyBorder="1" applyAlignment="1">
      <alignment horizontal="center" vertical="center"/>
      <protection/>
    </xf>
    <xf numFmtId="0" fontId="5" fillId="34" borderId="10" xfId="55" applyFont="1" applyFill="1" applyBorder="1" applyAlignment="1">
      <alignment horizontal="center" vertical="center"/>
      <protection/>
    </xf>
    <xf numFmtId="0" fontId="5" fillId="35" borderId="10" xfId="55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center" vertical="center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/>
      <protection/>
    </xf>
    <xf numFmtId="3" fontId="0" fillId="0" borderId="0" xfId="55" applyNumberFormat="1" applyAlignment="1">
      <alignment horizontal="center" vertical="center"/>
      <protection/>
    </xf>
    <xf numFmtId="0" fontId="5" fillId="35" borderId="11" xfId="55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left" vertical="center"/>
      <protection/>
    </xf>
    <xf numFmtId="0" fontId="10" fillId="0" borderId="0" xfId="55" applyFont="1" applyAlignment="1">
      <alignment horizontal="left" vertical="center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7" fillId="36" borderId="0" xfId="55" applyFont="1" applyFill="1" applyBorder="1">
      <alignment/>
      <protection/>
    </xf>
    <xf numFmtId="0" fontId="8" fillId="36" borderId="0" xfId="55" applyFont="1" applyFill="1" applyBorder="1" applyAlignment="1">
      <alignment horizontal="center" vertical="center"/>
      <protection/>
    </xf>
    <xf numFmtId="0" fontId="9" fillId="36" borderId="0" xfId="55" applyFont="1" applyFill="1" applyBorder="1">
      <alignment/>
      <protection/>
    </xf>
    <xf numFmtId="0" fontId="8" fillId="36" borderId="0" xfId="55" applyFont="1" applyFill="1" applyBorder="1" applyAlignment="1">
      <alignment horizontal="center"/>
      <protection/>
    </xf>
    <xf numFmtId="0" fontId="0" fillId="36" borderId="0" xfId="55" applyFill="1">
      <alignment/>
      <protection/>
    </xf>
    <xf numFmtId="3" fontId="8" fillId="36" borderId="0" xfId="55" applyNumberFormat="1" applyFont="1" applyFill="1" applyBorder="1" applyAlignment="1">
      <alignment horizont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right" vertical="center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ΧΡΗΜΑΤΟΔΟΤΙΚΟΙ ΠΙΝΑΚΕΣ ΕΠ (ΟΚ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'ΠΟΛΙΤΙΣΜΟΣ 09'!#REF!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'ΠΟΛΙΤΙΣΜΟΣ 09'!#REF!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'ΠΟΛΙΤΙΣΜΟΣ 09'!#REF!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175"/>
          <c:w val="0.910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  <c:max val="1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365"/>
          <c:w val="0.32375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22575"/>
          <c:w val="0.773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ΔΙΑΓΡΑΜΜΑΤΑ!$K$5:$K$6</c:f>
              <c:strCache/>
            </c:strRef>
          </c:cat>
          <c:val>
            <c:numRef>
              <c:f>ΔΙΑΓΡΑΜΜΑΤΑ!$L$5:$L$6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875"/>
          <c:w val="0.97775"/>
          <c:h val="0.052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0.02375</cdr:y>
    </cdr:from>
    <cdr:to>
      <cdr:x>0.6045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ΠΟΛΙΤΙΣΜΟΥ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0.19225</cdr:y>
    </cdr:from>
    <cdr:to>
      <cdr:x>0.76875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76275"/>
          <a:ext cx="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ΠΟΛΙΤΙΣΜΟΥ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8029575" y="1952625"/>
        <a:ext cx="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46</xdr:row>
      <xdr:rowOff>142875</xdr:rowOff>
    </xdr:to>
    <xdr:graphicFrame>
      <xdr:nvGraphicFramePr>
        <xdr:cNvPr id="2" name="Chart 2"/>
        <xdr:cNvGraphicFramePr/>
      </xdr:nvGraphicFramePr>
      <xdr:xfrm>
        <a:off x="8029575" y="4629150"/>
        <a:ext cx="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0.01425</cdr:y>
    </cdr:from>
    <cdr:to>
      <cdr:x>0.959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4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ΕΠΙΧΕΙΡΗΣΙΑΚΟ ΠΡΟΓΡΑΜΜΑ ΠΟΛΙΤΙΣΜΟΣ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0.01775</cdr:y>
    </cdr:from>
    <cdr:to>
      <cdr:x>0.85975</cdr:x>
      <cdr:y>0.15175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9147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ΠΟΛΙΤΙΣΜΟΣ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76200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5648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142875</xdr:rowOff>
    </xdr:from>
    <xdr:to>
      <xdr:col>9</xdr:col>
      <xdr:colOff>85725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9525" y="3543300"/>
        <a:ext cx="56483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zoomScalePageLayoutView="0" workbookViewId="0" topLeftCell="A1">
      <selection activeCell="A1" sqref="A1"/>
    </sheetView>
  </sheetViews>
  <sheetFormatPr defaultColWidth="25.140625" defaultRowHeight="12.75"/>
  <cols>
    <col min="1" max="1" width="23.57421875" style="4" customWidth="1"/>
    <col min="2" max="2" width="16.8515625" style="4" bestFit="1" customWidth="1"/>
    <col min="3" max="9" width="11.421875" style="4" customWidth="1"/>
    <col min="10" max="16384" width="25.140625" style="4" customWidth="1"/>
  </cols>
  <sheetData>
    <row r="1" ht="9" customHeight="1"/>
    <row r="2" spans="1:9" ht="12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8:9" ht="14.25" customHeight="1">
      <c r="H3" s="29" t="s">
        <v>0</v>
      </c>
      <c r="I3" s="29"/>
    </row>
    <row r="4" spans="1:9" ht="22.5">
      <c r="A4" s="1" t="s">
        <v>8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>
      <c r="A5" s="28" t="s">
        <v>11</v>
      </c>
      <c r="B5" s="5" t="s">
        <v>3</v>
      </c>
      <c r="C5" s="24">
        <v>33625119</v>
      </c>
      <c r="D5" s="24">
        <v>42400145</v>
      </c>
      <c r="E5" s="24">
        <v>58021270</v>
      </c>
      <c r="F5" s="24">
        <v>66992131</v>
      </c>
      <c r="G5" s="24">
        <v>69507400</v>
      </c>
      <c r="H5" s="24">
        <v>86536367</v>
      </c>
      <c r="I5" s="10">
        <f>SUM(C5:H5)</f>
        <v>357082432</v>
      </c>
    </row>
    <row r="6" spans="1:9" ht="22.5">
      <c r="A6" s="28"/>
      <c r="B6" s="16" t="s">
        <v>9</v>
      </c>
      <c r="C6" s="24">
        <v>11208374</v>
      </c>
      <c r="D6" s="24">
        <v>14133380</v>
      </c>
      <c r="E6" s="24">
        <v>26274334</v>
      </c>
      <c r="F6" s="24">
        <v>29666916</v>
      </c>
      <c r="G6" s="24">
        <v>30475452</v>
      </c>
      <c r="H6" s="24">
        <v>0</v>
      </c>
      <c r="I6" s="10">
        <f aca="true" t="shared" si="0" ref="I6:I19">SUM(C6:H6)</f>
        <v>111758456</v>
      </c>
    </row>
    <row r="7" spans="1:9" ht="12.75">
      <c r="A7" s="28"/>
      <c r="B7" s="7" t="s">
        <v>2</v>
      </c>
      <c r="C7" s="11">
        <f aca="true" t="shared" si="1" ref="C7:H7">SUM(C5:C6)</f>
        <v>44833493</v>
      </c>
      <c r="D7" s="11">
        <f t="shared" si="1"/>
        <v>56533525</v>
      </c>
      <c r="E7" s="11">
        <f t="shared" si="1"/>
        <v>84295604</v>
      </c>
      <c r="F7" s="11">
        <f t="shared" si="1"/>
        <v>96659047</v>
      </c>
      <c r="G7" s="11">
        <f t="shared" si="1"/>
        <v>99982852</v>
      </c>
      <c r="H7" s="11">
        <f t="shared" si="1"/>
        <v>86536367</v>
      </c>
      <c r="I7" s="10">
        <f t="shared" si="0"/>
        <v>468840888</v>
      </c>
    </row>
    <row r="8" spans="3:9" ht="12.75">
      <c r="C8" s="12"/>
      <c r="D8" s="12"/>
      <c r="E8" s="12"/>
      <c r="F8" s="12"/>
      <c r="G8" s="12"/>
      <c r="H8" s="12"/>
      <c r="I8" s="12"/>
    </row>
    <row r="9" spans="1:9" ht="12.75" customHeight="1">
      <c r="A9" s="28" t="s">
        <v>12</v>
      </c>
      <c r="B9" s="8" t="s">
        <v>3</v>
      </c>
      <c r="C9" s="24">
        <v>16859655</v>
      </c>
      <c r="D9" s="24">
        <v>21259456</v>
      </c>
      <c r="E9" s="24">
        <v>32923855</v>
      </c>
      <c r="F9" s="24">
        <v>18659017</v>
      </c>
      <c r="G9" s="24">
        <v>25750000</v>
      </c>
      <c r="H9" s="24">
        <v>0</v>
      </c>
      <c r="I9" s="10">
        <f t="shared" si="0"/>
        <v>115451983</v>
      </c>
    </row>
    <row r="10" spans="1:9" ht="22.5">
      <c r="A10" s="28"/>
      <c r="B10" s="16" t="s">
        <v>9</v>
      </c>
      <c r="C10" s="24">
        <v>10392075</v>
      </c>
      <c r="D10" s="24">
        <v>13104060</v>
      </c>
      <c r="E10" s="24">
        <v>10642866</v>
      </c>
      <c r="F10" s="24">
        <v>7800019</v>
      </c>
      <c r="G10" s="24">
        <v>10840804</v>
      </c>
      <c r="H10" s="24">
        <v>0</v>
      </c>
      <c r="I10" s="10">
        <f t="shared" si="0"/>
        <v>52779824</v>
      </c>
    </row>
    <row r="11" spans="1:9" ht="12.75">
      <c r="A11" s="28"/>
      <c r="B11" s="13" t="s">
        <v>2</v>
      </c>
      <c r="C11" s="11">
        <f aca="true" t="shared" si="2" ref="C11:H11">SUM(C9:C10)</f>
        <v>27251730</v>
      </c>
      <c r="D11" s="11">
        <f t="shared" si="2"/>
        <v>34363516</v>
      </c>
      <c r="E11" s="11">
        <f t="shared" si="2"/>
        <v>43566721</v>
      </c>
      <c r="F11" s="11">
        <f t="shared" si="2"/>
        <v>26459036</v>
      </c>
      <c r="G11" s="11">
        <f t="shared" si="2"/>
        <v>36590804</v>
      </c>
      <c r="H11" s="11">
        <f t="shared" si="2"/>
        <v>0</v>
      </c>
      <c r="I11" s="10">
        <f t="shared" si="0"/>
        <v>168231807</v>
      </c>
    </row>
    <row r="12" spans="3:9" ht="12.75">
      <c r="C12" s="12"/>
      <c r="D12" s="12"/>
      <c r="E12" s="12"/>
      <c r="F12" s="12"/>
      <c r="G12" s="12"/>
      <c r="H12" s="12"/>
      <c r="I12" s="12"/>
    </row>
    <row r="13" spans="1:9" ht="12.75">
      <c r="A13" s="28" t="s">
        <v>10</v>
      </c>
      <c r="B13" s="5" t="s">
        <v>3</v>
      </c>
      <c r="C13" s="24">
        <v>1544683</v>
      </c>
      <c r="D13" s="24">
        <v>1947794</v>
      </c>
      <c r="E13" s="24">
        <v>1035746</v>
      </c>
      <c r="F13" s="24">
        <v>1515757</v>
      </c>
      <c r="G13" s="24">
        <v>1504971</v>
      </c>
      <c r="H13" s="24">
        <v>501661</v>
      </c>
      <c r="I13" s="10">
        <f t="shared" si="0"/>
        <v>8050612</v>
      </c>
    </row>
    <row r="14" spans="1:9" ht="22.5">
      <c r="A14" s="28"/>
      <c r="B14" s="16" t="s">
        <v>9</v>
      </c>
      <c r="C14" s="24">
        <v>514894</v>
      </c>
      <c r="D14" s="24">
        <v>649264</v>
      </c>
      <c r="E14" s="24">
        <v>345248</v>
      </c>
      <c r="F14" s="24">
        <v>505253</v>
      </c>
      <c r="G14" s="24">
        <v>501658</v>
      </c>
      <c r="H14" s="24">
        <v>0</v>
      </c>
      <c r="I14" s="10">
        <f t="shared" si="0"/>
        <v>2516317</v>
      </c>
    </row>
    <row r="15" spans="1:9" ht="12.75">
      <c r="A15" s="28"/>
      <c r="B15" s="7" t="s">
        <v>2</v>
      </c>
      <c r="C15" s="11">
        <f aca="true" t="shared" si="3" ref="C15:H15">SUM(C13:C14)</f>
        <v>2059577</v>
      </c>
      <c r="D15" s="11">
        <f t="shared" si="3"/>
        <v>2597058</v>
      </c>
      <c r="E15" s="11">
        <f t="shared" si="3"/>
        <v>1380994</v>
      </c>
      <c r="F15" s="11">
        <f t="shared" si="3"/>
        <v>2021010</v>
      </c>
      <c r="G15" s="11">
        <f t="shared" si="3"/>
        <v>2006629</v>
      </c>
      <c r="H15" s="11">
        <f t="shared" si="3"/>
        <v>501661</v>
      </c>
      <c r="I15" s="10">
        <f t="shared" si="0"/>
        <v>10566929</v>
      </c>
    </row>
    <row r="16" spans="3:9" ht="12.75">
      <c r="C16" s="12"/>
      <c r="D16" s="12"/>
      <c r="E16" s="12"/>
      <c r="F16" s="12"/>
      <c r="G16" s="12"/>
      <c r="H16" s="12"/>
      <c r="I16" s="12"/>
    </row>
    <row r="17" spans="1:9" ht="12.75">
      <c r="A17" s="25" t="s">
        <v>2</v>
      </c>
      <c r="B17" s="9" t="s">
        <v>3</v>
      </c>
      <c r="C17" s="10">
        <f aca="true" t="shared" si="4" ref="C17:H18">C5+C9+C13</f>
        <v>52029457</v>
      </c>
      <c r="D17" s="10">
        <f t="shared" si="4"/>
        <v>65607395</v>
      </c>
      <c r="E17" s="10">
        <f t="shared" si="4"/>
        <v>91980871</v>
      </c>
      <c r="F17" s="10">
        <f t="shared" si="4"/>
        <v>87166905</v>
      </c>
      <c r="G17" s="10">
        <f t="shared" si="4"/>
        <v>96762371</v>
      </c>
      <c r="H17" s="10">
        <f t="shared" si="4"/>
        <v>87038028</v>
      </c>
      <c r="I17" s="10">
        <f t="shared" si="0"/>
        <v>480585027</v>
      </c>
    </row>
    <row r="18" spans="1:9" ht="22.5">
      <c r="A18" s="25"/>
      <c r="B18" s="17" t="s">
        <v>16</v>
      </c>
      <c r="C18" s="10">
        <f t="shared" si="4"/>
        <v>22115343</v>
      </c>
      <c r="D18" s="10">
        <f t="shared" si="4"/>
        <v>27886704</v>
      </c>
      <c r="E18" s="10">
        <f t="shared" si="4"/>
        <v>37262448</v>
      </c>
      <c r="F18" s="10">
        <f t="shared" si="4"/>
        <v>37972188</v>
      </c>
      <c r="G18" s="10">
        <f t="shared" si="4"/>
        <v>41817914</v>
      </c>
      <c r="H18" s="10">
        <f t="shared" si="4"/>
        <v>0</v>
      </c>
      <c r="I18" s="10">
        <f t="shared" si="0"/>
        <v>167054597</v>
      </c>
    </row>
    <row r="19" spans="1:9" ht="12.75">
      <c r="A19" s="25"/>
      <c r="B19" s="6" t="s">
        <v>2</v>
      </c>
      <c r="C19" s="10">
        <f aca="true" t="shared" si="5" ref="C19:H19">SUM(C17:C18)</f>
        <v>74144800</v>
      </c>
      <c r="D19" s="10">
        <f t="shared" si="5"/>
        <v>93494099</v>
      </c>
      <c r="E19" s="10">
        <f t="shared" si="5"/>
        <v>129243319</v>
      </c>
      <c r="F19" s="10">
        <f t="shared" si="5"/>
        <v>125139093</v>
      </c>
      <c r="G19" s="10">
        <f t="shared" si="5"/>
        <v>138580285</v>
      </c>
      <c r="H19" s="10">
        <f t="shared" si="5"/>
        <v>87038028</v>
      </c>
      <c r="I19" s="10">
        <f t="shared" si="0"/>
        <v>647639624</v>
      </c>
    </row>
    <row r="20" spans="1:9" ht="12.75">
      <c r="A20" s="26" t="s">
        <v>18</v>
      </c>
      <c r="B20" s="26"/>
      <c r="C20" s="26"/>
      <c r="D20" s="26"/>
      <c r="E20" s="26"/>
      <c r="F20" s="26"/>
      <c r="G20" s="26"/>
      <c r="H20" s="26"/>
      <c r="I20" s="26"/>
    </row>
    <row r="21" ht="12.75">
      <c r="A21" s="15" t="s">
        <v>13</v>
      </c>
    </row>
    <row r="22" ht="12.75">
      <c r="A22" s="14" t="s">
        <v>14</v>
      </c>
    </row>
  </sheetData>
  <sheetProtection/>
  <mergeCells count="7">
    <mergeCell ref="A17:A19"/>
    <mergeCell ref="A20:I20"/>
    <mergeCell ref="A2:I2"/>
    <mergeCell ref="A5:A7"/>
    <mergeCell ref="A13:A15"/>
    <mergeCell ref="H3:I3"/>
    <mergeCell ref="A9:A11"/>
  </mergeCells>
  <printOptions horizontalCentered="1"/>
  <pageMargins left="0.75" right="0.75" top="0.75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8"/>
  <sheetViews>
    <sheetView showGridLines="0" zoomScalePageLayoutView="0" workbookViewId="0" topLeftCell="A1">
      <selection activeCell="M24" sqref="M24"/>
    </sheetView>
  </sheetViews>
  <sheetFormatPr defaultColWidth="9.140625" defaultRowHeight="12.75"/>
  <cols>
    <col min="1" max="2" width="9.140625" style="22" customWidth="1"/>
    <col min="3" max="3" width="10.421875" style="22" customWidth="1"/>
    <col min="4" max="10" width="9.140625" style="22" customWidth="1"/>
    <col min="11" max="11" width="16.28125" style="22" customWidth="1"/>
    <col min="12" max="12" width="10.00390625" style="22" customWidth="1"/>
    <col min="13" max="16384" width="9.140625" style="22" customWidth="1"/>
  </cols>
  <sheetData>
    <row r="1" s="18" customFormat="1" ht="12.75"/>
    <row r="2" s="18" customFormat="1" ht="12.75"/>
    <row r="3" s="18" customFormat="1" ht="12.75"/>
    <row r="4" s="18" customFormat="1" ht="12.75"/>
    <row r="5" spans="4:12" s="18" customFormat="1" ht="12.75" customHeight="1">
      <c r="D5" s="19">
        <v>2001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K5" s="20" t="s">
        <v>17</v>
      </c>
      <c r="L5" s="23">
        <f>'ΠΟΛΙΤΙΣΜΟΣ 09'!I17</f>
        <v>480585027</v>
      </c>
    </row>
    <row r="6" spans="3:12" s="18" customFormat="1" ht="12.75">
      <c r="C6" s="18" t="s">
        <v>5</v>
      </c>
      <c r="D6" s="23">
        <f>'ΠΟΛΙΤΙΣΜΟΣ 09'!C7</f>
        <v>44833493</v>
      </c>
      <c r="E6" s="23">
        <f>'ΠΟΛΙΤΙΣΜΟΣ 09'!D7</f>
        <v>56533525</v>
      </c>
      <c r="F6" s="23">
        <f>'ΠΟΛΙΤΙΣΜΟΣ 09'!E7</f>
        <v>84295604</v>
      </c>
      <c r="G6" s="23">
        <f>'ΠΟΛΙΤΙΣΜΟΣ 09'!F7</f>
        <v>96659047</v>
      </c>
      <c r="H6" s="23">
        <f>'ΠΟΛΙΤΙΣΜΟΣ 09'!G7</f>
        <v>99982852</v>
      </c>
      <c r="I6" s="23">
        <f>'ΠΟΛΙΤΙΣΜΟΣ 09'!H7</f>
        <v>86536367</v>
      </c>
      <c r="K6" s="20" t="s">
        <v>4</v>
      </c>
      <c r="L6" s="23">
        <f>'ΠΟΛΙΤΙΣΜΟΣ 09'!I18</f>
        <v>167054597</v>
      </c>
    </row>
    <row r="7" spans="3:12" s="18" customFormat="1" ht="12.75">
      <c r="C7" s="18" t="s">
        <v>6</v>
      </c>
      <c r="D7" s="23">
        <f>'ΠΟΛΙΤΙΣΜΟΣ 09'!C11</f>
        <v>27251730</v>
      </c>
      <c r="E7" s="23">
        <f>'ΠΟΛΙΤΙΣΜΟΣ 09'!D11</f>
        <v>34363516</v>
      </c>
      <c r="F7" s="23">
        <f>'ΠΟΛΙΤΙΣΜΟΣ 09'!E11</f>
        <v>43566721</v>
      </c>
      <c r="G7" s="23">
        <f>'ΠΟΛΙΤΙΣΜΟΣ 09'!F11</f>
        <v>26459036</v>
      </c>
      <c r="H7" s="23">
        <f>'ΠΟΛΙΤΙΣΜΟΣ 09'!G11</f>
        <v>36590804</v>
      </c>
      <c r="I7" s="23">
        <f>'ΠΟΛΙΤΙΣΜΟΣ 09'!H11</f>
        <v>0</v>
      </c>
      <c r="K7" s="20"/>
      <c r="L7" s="21"/>
    </row>
    <row r="8" spans="3:9" s="18" customFormat="1" ht="12.75">
      <c r="C8" s="18" t="s">
        <v>7</v>
      </c>
      <c r="D8" s="23">
        <f>'ΠΟΛΙΤΙΣΜΟΣ 09'!C15</f>
        <v>2059577</v>
      </c>
      <c r="E8" s="23">
        <f>'ΠΟΛΙΤΙΣΜΟΣ 09'!D15</f>
        <v>2597058</v>
      </c>
      <c r="F8" s="23">
        <f>'ΠΟΛΙΤΙΣΜΟΣ 09'!E15</f>
        <v>1380994</v>
      </c>
      <c r="G8" s="23">
        <f>'ΠΟΛΙΤΙΣΜΟΣ 09'!F15</f>
        <v>2021010</v>
      </c>
      <c r="H8" s="23">
        <f>'ΠΟΛΙΤΙΣΜΟΣ 09'!G15</f>
        <v>2006629</v>
      </c>
      <c r="I8" s="23">
        <f>'ΠΟΛΙΤΙΣΜΟΣ 09'!H15</f>
        <v>501661</v>
      </c>
    </row>
    <row r="9" ht="12.75" customHeight="1"/>
    <row r="14" ht="12.75" customHeight="1"/>
    <row r="23" ht="12.75" customHeight="1"/>
    <row r="24" ht="12.75" customHeight="1"/>
    <row r="25" ht="12.75" customHeight="1"/>
  </sheetData>
  <sheetProtection/>
  <printOptions horizontalCentered="1"/>
  <pageMargins left="0.75" right="0.75" top="0.75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2006-06-13T08:50:20Z</cp:lastPrinted>
  <dcterms:created xsi:type="dcterms:W3CDTF">2002-04-19T07:47:27Z</dcterms:created>
  <dcterms:modified xsi:type="dcterms:W3CDTF">2009-06-01T11:35:47Z</dcterms:modified>
  <cp:category/>
  <cp:version/>
  <cp:contentType/>
  <cp:contentStatus/>
</cp:coreProperties>
</file>